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0736\Downloads\"/>
    </mc:Choice>
  </mc:AlternateContent>
  <xr:revisionPtr revIDLastSave="0" documentId="13_ncr:1_{D6B0FC66-FFB7-4BA9-8EC0-DCB0457A91B9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工事費内訳書!$A$1:$G$55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工事費内訳書!$G$55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20" i="59"/>
  <c r="G19" i="59" s="1"/>
  <c r="G23" i="59"/>
  <c r="G24" i="59"/>
  <c r="G28" i="59"/>
  <c r="G32" i="59"/>
  <c r="G31" i="59" s="1"/>
  <c r="G35" i="59"/>
  <c r="G36" i="59"/>
  <c r="G40" i="59"/>
  <c r="G39" i="59" s="1"/>
  <c r="G44" i="59"/>
  <c r="G43" i="59" s="1"/>
  <c r="G45" i="59"/>
  <c r="G48" i="59"/>
  <c r="G49" i="59"/>
  <c r="G51" i="59"/>
  <c r="G12" i="59" l="1"/>
  <c r="G11" i="59" s="1"/>
  <c r="G10" i="59" s="1"/>
  <c r="G54" i="59" s="1"/>
  <c r="G55" i="59" s="1"/>
</calcChain>
</file>

<file path=xl/sharedStrings.xml><?xml version="1.0" encoding="utf-8"?>
<sst xmlns="http://schemas.openxmlformats.org/spreadsheetml/2006/main" count="105" uniqueCount="51">
  <si>
    <t>住　　　　所</t>
  </si>
  <si>
    <t>商号又は名称</t>
  </si>
  <si>
    <t>代 表 者 名</t>
  </si>
  <si>
    <t>工事費内訳書</t>
  </si>
  <si>
    <t>工 事 名</t>
  </si>
  <si>
    <t>Ｒ６徳耕　地すべり　上勝　うぐいす長寿命化対策工事（担い手確保型）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</si>
  <si>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</si>
  <si>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</si>
  <si>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</si>
  <si>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</si>
  <si>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</si>
  <si>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</si>
  <si>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</si>
  <si>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</si>
  <si>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</si>
  <si>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</si>
  <si>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地すべり防止工
_x000D_7-1号排水路</t>
  </si>
  <si>
    <t>堆積土砂撤去工
_x000D_</t>
  </si>
  <si>
    <t>床堀
_x000D_</t>
  </si>
  <si>
    <t>m3</t>
  </si>
  <si>
    <t>掘削
_x000D_</t>
  </si>
  <si>
    <t>のり面整形工
_x000D_</t>
  </si>
  <si>
    <t>㎡</t>
  </si>
  <si>
    <t>残土処理
_x000D_</t>
  </si>
  <si>
    <t>地すべり防止工
_x000D_7-3号排水路</t>
  </si>
  <si>
    <t>地すべり防止工
_x000D_7-4号排水路</t>
  </si>
  <si>
    <t>コルゲートフリューム更新
_x000D_</t>
  </si>
  <si>
    <t>埋戻し
_x000D_</t>
  </si>
  <si>
    <t>山腹集排水路工
_x000D_</t>
  </si>
  <si>
    <t>ｍ</t>
  </si>
  <si>
    <t>埋戻し
_x000D_撤去土砂の場内処理</t>
  </si>
  <si>
    <t>地すべり防止工
_x000D_7-5号排水路</t>
  </si>
  <si>
    <t>地すべり防止工
_x000D_7-2号承水路</t>
  </si>
  <si>
    <t>地すべり防止工
_x000D_中山</t>
  </si>
  <si>
    <t>水路更新
_x000D_</t>
  </si>
  <si>
    <t>コンクリート
_x000D_18-8-20（高炉B）</t>
  </si>
  <si>
    <t>型枠
_x000D_小型構造物</t>
  </si>
  <si>
    <t>直接工事費（仮設工）
_x000D_</t>
  </si>
  <si>
    <t>モノレール設置工
_x000D_</t>
  </si>
  <si>
    <t>モノレール設置・撤去
_x000D_</t>
  </si>
  <si>
    <t>箇所</t>
  </si>
  <si>
    <t>モノレール運転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</si>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</sst>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7"/>
  <sheetViews>
    <sheetView showGridLines="0" tabSelected="1" topLeftCell="A10" zoomScale="190" zoomScaleNormal="190" zoomScaleSheetLayoutView="100" workbookViewId="0">
      <selection activeCell="G16" sqref="G16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+G11+G48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+G12+G43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+G13+G19+G23+G31+G35+G39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+G15+G16+G17+G18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19</v>
      </c>
      <c r="F15" s="11">
        <v>4</v>
      </c>
      <c r="G15" s="18"/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20</v>
      </c>
      <c r="E16" s="10" t="s">
        <v>19</v>
      </c>
      <c r="F16" s="11">
        <v>5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21</v>
      </c>
      <c r="E17" s="10" t="s">
        <v>22</v>
      </c>
      <c r="F17" s="11">
        <v>13.2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23</v>
      </c>
      <c r="E18" s="10" t="s">
        <v>19</v>
      </c>
      <c r="F18" s="11">
        <v>9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33" t="s">
        <v>24</v>
      </c>
      <c r="C19" s="33"/>
      <c r="D19" s="34"/>
      <c r="E19" s="10" t="s">
        <v>13</v>
      </c>
      <c r="F19" s="11">
        <v>1</v>
      </c>
      <c r="G19" s="12">
        <f>+G20</f>
        <v>0</v>
      </c>
      <c r="H19" s="13"/>
      <c r="I19" s="14">
        <v>10</v>
      </c>
      <c r="J19" s="14">
        <v>2</v>
      </c>
    </row>
    <row r="20" spans="1:10" ht="42" customHeight="1" x14ac:dyDescent="0.15">
      <c r="A20" s="15"/>
      <c r="B20" s="16"/>
      <c r="C20" s="33" t="s">
        <v>17</v>
      </c>
      <c r="D20" s="34"/>
      <c r="E20" s="10" t="s">
        <v>13</v>
      </c>
      <c r="F20" s="11">
        <v>1</v>
      </c>
      <c r="G20" s="12">
        <f>+G21+G22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18</v>
      </c>
      <c r="E21" s="10" t="s">
        <v>19</v>
      </c>
      <c r="F21" s="11">
        <v>2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23</v>
      </c>
      <c r="E22" s="10" t="s">
        <v>19</v>
      </c>
      <c r="F22" s="11">
        <v>2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33" t="s">
        <v>25</v>
      </c>
      <c r="C23" s="33"/>
      <c r="D23" s="34"/>
      <c r="E23" s="10" t="s">
        <v>13</v>
      </c>
      <c r="F23" s="11">
        <v>1</v>
      </c>
      <c r="G23" s="12">
        <f>+G24+G28</f>
        <v>0</v>
      </c>
      <c r="H23" s="13"/>
      <c r="I23" s="14">
        <v>14</v>
      </c>
      <c r="J23" s="14">
        <v>2</v>
      </c>
    </row>
    <row r="24" spans="1:10" ht="42" customHeight="1" x14ac:dyDescent="0.15">
      <c r="A24" s="15"/>
      <c r="B24" s="16"/>
      <c r="C24" s="33" t="s">
        <v>26</v>
      </c>
      <c r="D24" s="34"/>
      <c r="E24" s="10" t="s">
        <v>13</v>
      </c>
      <c r="F24" s="11">
        <v>1</v>
      </c>
      <c r="G24" s="12">
        <f>+G25+G26+G27</f>
        <v>0</v>
      </c>
      <c r="H24" s="13"/>
      <c r="I24" s="14">
        <v>15</v>
      </c>
      <c r="J24" s="14">
        <v>3</v>
      </c>
    </row>
    <row r="25" spans="1:10" ht="42" customHeight="1" x14ac:dyDescent="0.15">
      <c r="A25" s="15"/>
      <c r="B25" s="16"/>
      <c r="C25" s="16"/>
      <c r="D25" s="17" t="s">
        <v>18</v>
      </c>
      <c r="E25" s="10" t="s">
        <v>19</v>
      </c>
      <c r="F25" s="11">
        <v>6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27</v>
      </c>
      <c r="E26" s="10" t="s">
        <v>19</v>
      </c>
      <c r="F26" s="11">
        <v>6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28</v>
      </c>
      <c r="E27" s="10" t="s">
        <v>29</v>
      </c>
      <c r="F27" s="11">
        <v>30.8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33" t="s">
        <v>17</v>
      </c>
      <c r="D28" s="34"/>
      <c r="E28" s="10" t="s">
        <v>13</v>
      </c>
      <c r="F28" s="11">
        <v>1</v>
      </c>
      <c r="G28" s="12">
        <f>+G29+G30</f>
        <v>0</v>
      </c>
      <c r="H28" s="13"/>
      <c r="I28" s="14">
        <v>19</v>
      </c>
      <c r="J28" s="14">
        <v>3</v>
      </c>
    </row>
    <row r="29" spans="1:10" ht="42" customHeight="1" x14ac:dyDescent="0.15">
      <c r="A29" s="15"/>
      <c r="B29" s="16"/>
      <c r="C29" s="16"/>
      <c r="D29" s="17" t="s">
        <v>18</v>
      </c>
      <c r="E29" s="10" t="s">
        <v>19</v>
      </c>
      <c r="F29" s="11">
        <v>6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30</v>
      </c>
      <c r="E30" s="10" t="s">
        <v>19</v>
      </c>
      <c r="F30" s="11">
        <v>6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33" t="s">
        <v>31</v>
      </c>
      <c r="C31" s="33"/>
      <c r="D31" s="34"/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>
        <v>2</v>
      </c>
    </row>
    <row r="32" spans="1:10" ht="42" customHeight="1" x14ac:dyDescent="0.15">
      <c r="A32" s="15"/>
      <c r="B32" s="16"/>
      <c r="C32" s="33" t="s">
        <v>17</v>
      </c>
      <c r="D32" s="34"/>
      <c r="E32" s="10" t="s">
        <v>13</v>
      </c>
      <c r="F32" s="11">
        <v>1</v>
      </c>
      <c r="G32" s="12">
        <f>+G33+G34</f>
        <v>0</v>
      </c>
      <c r="H32" s="13"/>
      <c r="I32" s="14">
        <v>23</v>
      </c>
      <c r="J32" s="14">
        <v>3</v>
      </c>
    </row>
    <row r="33" spans="1:10" ht="42" customHeight="1" x14ac:dyDescent="0.15">
      <c r="A33" s="15"/>
      <c r="B33" s="16"/>
      <c r="C33" s="16"/>
      <c r="D33" s="17" t="s">
        <v>18</v>
      </c>
      <c r="E33" s="10" t="s">
        <v>19</v>
      </c>
      <c r="F33" s="11">
        <v>1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30</v>
      </c>
      <c r="E34" s="10" t="s">
        <v>19</v>
      </c>
      <c r="F34" s="11">
        <v>1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33" t="s">
        <v>32</v>
      </c>
      <c r="C35" s="33"/>
      <c r="D35" s="34"/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2</v>
      </c>
    </row>
    <row r="36" spans="1:10" ht="42" customHeight="1" x14ac:dyDescent="0.15">
      <c r="A36" s="15"/>
      <c r="B36" s="16"/>
      <c r="C36" s="33" t="s">
        <v>17</v>
      </c>
      <c r="D36" s="34"/>
      <c r="E36" s="10" t="s">
        <v>13</v>
      </c>
      <c r="F36" s="11">
        <v>1</v>
      </c>
      <c r="G36" s="12">
        <f>+G37+G38</f>
        <v>0</v>
      </c>
      <c r="H36" s="13"/>
      <c r="I36" s="14">
        <v>27</v>
      </c>
      <c r="J36" s="14">
        <v>3</v>
      </c>
    </row>
    <row r="37" spans="1:10" ht="42" customHeight="1" x14ac:dyDescent="0.15">
      <c r="A37" s="15"/>
      <c r="B37" s="16"/>
      <c r="C37" s="16"/>
      <c r="D37" s="17" t="s">
        <v>18</v>
      </c>
      <c r="E37" s="10" t="s">
        <v>19</v>
      </c>
      <c r="F37" s="11">
        <v>5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30</v>
      </c>
      <c r="E38" s="10" t="s">
        <v>19</v>
      </c>
      <c r="F38" s="11">
        <v>5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33" t="s">
        <v>33</v>
      </c>
      <c r="C39" s="33"/>
      <c r="D39" s="34"/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2</v>
      </c>
    </row>
    <row r="40" spans="1:10" ht="42" customHeight="1" x14ac:dyDescent="0.15">
      <c r="A40" s="15"/>
      <c r="B40" s="16"/>
      <c r="C40" s="33" t="s">
        <v>34</v>
      </c>
      <c r="D40" s="34"/>
      <c r="E40" s="10" t="s">
        <v>13</v>
      </c>
      <c r="F40" s="11">
        <v>1</v>
      </c>
      <c r="G40" s="12">
        <f>+G41+G42</f>
        <v>0</v>
      </c>
      <c r="H40" s="13"/>
      <c r="I40" s="14">
        <v>31</v>
      </c>
      <c r="J40" s="14">
        <v>3</v>
      </c>
    </row>
    <row r="41" spans="1:10" ht="42" customHeight="1" x14ac:dyDescent="0.15">
      <c r="A41" s="15"/>
      <c r="B41" s="16"/>
      <c r="C41" s="16"/>
      <c r="D41" s="17" t="s">
        <v>35</v>
      </c>
      <c r="E41" s="10" t="s">
        <v>19</v>
      </c>
      <c r="F41" s="11">
        <v>0.4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36</v>
      </c>
      <c r="E42" s="10" t="s">
        <v>22</v>
      </c>
      <c r="F42" s="11">
        <v>13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32" t="s">
        <v>37</v>
      </c>
      <c r="B43" s="33"/>
      <c r="C43" s="33"/>
      <c r="D43" s="34"/>
      <c r="E43" s="10" t="s">
        <v>13</v>
      </c>
      <c r="F43" s="11">
        <v>1</v>
      </c>
      <c r="G43" s="12">
        <f>+G44</f>
        <v>0</v>
      </c>
      <c r="H43" s="13"/>
      <c r="I43" s="14">
        <v>34</v>
      </c>
      <c r="J43" s="14">
        <v>1</v>
      </c>
    </row>
    <row r="44" spans="1:10" ht="42" customHeight="1" x14ac:dyDescent="0.15">
      <c r="A44" s="15"/>
      <c r="B44" s="33" t="s">
        <v>25</v>
      </c>
      <c r="C44" s="33"/>
      <c r="D44" s="34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2</v>
      </c>
    </row>
    <row r="45" spans="1:10" ht="42" customHeight="1" x14ac:dyDescent="0.15">
      <c r="A45" s="15"/>
      <c r="B45" s="16"/>
      <c r="C45" s="33" t="s">
        <v>38</v>
      </c>
      <c r="D45" s="34"/>
      <c r="E45" s="10" t="s">
        <v>13</v>
      </c>
      <c r="F45" s="11">
        <v>1</v>
      </c>
      <c r="G45" s="12">
        <f>+G46+G47</f>
        <v>0</v>
      </c>
      <c r="H45" s="13"/>
      <c r="I45" s="14">
        <v>36</v>
      </c>
      <c r="J45" s="14">
        <v>3</v>
      </c>
    </row>
    <row r="46" spans="1:10" ht="42" customHeight="1" x14ac:dyDescent="0.15">
      <c r="A46" s="15"/>
      <c r="B46" s="16"/>
      <c r="C46" s="16"/>
      <c r="D46" s="17" t="s">
        <v>39</v>
      </c>
      <c r="E46" s="10" t="s">
        <v>40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41</v>
      </c>
      <c r="E47" s="10" t="s">
        <v>13</v>
      </c>
      <c r="F47" s="11">
        <v>1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32" t="s">
        <v>42</v>
      </c>
      <c r="B48" s="33"/>
      <c r="C48" s="33"/>
      <c r="D48" s="34"/>
      <c r="E48" s="10" t="s">
        <v>13</v>
      </c>
      <c r="F48" s="11">
        <v>1</v>
      </c>
      <c r="G48" s="12">
        <f>+G49+G51</f>
        <v>0</v>
      </c>
      <c r="H48" s="13"/>
      <c r="I48" s="14">
        <v>39</v>
      </c>
      <c r="J48" s="14"/>
    </row>
    <row r="49" spans="1:10" ht="42" customHeight="1" x14ac:dyDescent="0.15">
      <c r="A49" s="32" t="s">
        <v>43</v>
      </c>
      <c r="B49" s="33"/>
      <c r="C49" s="33"/>
      <c r="D49" s="34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200</v>
      </c>
    </row>
    <row r="50" spans="1:10" ht="42" customHeight="1" x14ac:dyDescent="0.15">
      <c r="A50" s="32" t="s">
        <v>44</v>
      </c>
      <c r="B50" s="33"/>
      <c r="C50" s="33"/>
      <c r="D50" s="34"/>
      <c r="E50" s="10" t="s">
        <v>13</v>
      </c>
      <c r="F50" s="11">
        <v>1</v>
      </c>
      <c r="G50" s="18"/>
      <c r="H50" s="13"/>
      <c r="I50" s="14">
        <v>41</v>
      </c>
      <c r="J50" s="14"/>
    </row>
    <row r="51" spans="1:10" ht="42" customHeight="1" x14ac:dyDescent="0.15">
      <c r="A51" s="32" t="s">
        <v>45</v>
      </c>
      <c r="B51" s="33"/>
      <c r="C51" s="33"/>
      <c r="D51" s="34"/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210</v>
      </c>
    </row>
    <row r="52" spans="1:10" ht="42" customHeight="1" x14ac:dyDescent="0.15">
      <c r="A52" s="32" t="s">
        <v>46</v>
      </c>
      <c r="B52" s="33"/>
      <c r="C52" s="33"/>
      <c r="D52" s="34"/>
      <c r="E52" s="10" t="s">
        <v>13</v>
      </c>
      <c r="F52" s="11">
        <v>1</v>
      </c>
      <c r="G52" s="18"/>
      <c r="H52" s="13"/>
      <c r="I52" s="14">
        <v>43</v>
      </c>
      <c r="J52" s="14"/>
    </row>
    <row r="53" spans="1:10" ht="42" customHeight="1" x14ac:dyDescent="0.15">
      <c r="A53" s="32" t="s">
        <v>47</v>
      </c>
      <c r="B53" s="33"/>
      <c r="C53" s="33"/>
      <c r="D53" s="34"/>
      <c r="E53" s="10" t="s">
        <v>13</v>
      </c>
      <c r="F53" s="11">
        <v>1</v>
      </c>
      <c r="G53" s="18"/>
      <c r="H53" s="13"/>
      <c r="I53" s="14">
        <v>44</v>
      </c>
      <c r="J53" s="14">
        <v>220</v>
      </c>
    </row>
    <row r="54" spans="1:10" ht="42" customHeight="1" x14ac:dyDescent="0.15">
      <c r="A54" s="32" t="s">
        <v>48</v>
      </c>
      <c r="B54" s="33"/>
      <c r="C54" s="33"/>
      <c r="D54" s="34"/>
      <c r="E54" s="10" t="s">
        <v>13</v>
      </c>
      <c r="F54" s="11">
        <v>1</v>
      </c>
      <c r="G54" s="12">
        <f>+G10+G53</f>
        <v>0</v>
      </c>
      <c r="H54" s="13"/>
      <c r="I54" s="14">
        <v>45</v>
      </c>
      <c r="J54" s="14">
        <v>30</v>
      </c>
    </row>
    <row r="55" spans="1:10" ht="42" customHeight="1" x14ac:dyDescent="0.15">
      <c r="A55" s="23" t="s">
        <v>49</v>
      </c>
      <c r="B55" s="24"/>
      <c r="C55" s="24"/>
      <c r="D55" s="25"/>
      <c r="E55" s="19" t="s">
        <v>50</v>
      </c>
      <c r="F55" s="20" t="s">
        <v>50</v>
      </c>
      <c r="G55" s="21">
        <f>G54</f>
        <v>0</v>
      </c>
      <c r="I55" s="22">
        <v>46</v>
      </c>
      <c r="J55" s="22">
        <v>90</v>
      </c>
    </row>
    <row r="56" spans="1:10" ht="42" customHeight="1" x14ac:dyDescent="0.15"/>
    <row r="57" spans="1:10" ht="42" customHeight="1" x14ac:dyDescent="0.15"/>
  </sheetData>
  <sheetProtection algorithmName="SHA-512" hashValue="PIyrxsRfJ5UaPPr4YuyFnkvNT6RevRzta32W+wV/OoGOKj8bqS+3sefSJYtF2gx7lORqmVyLVM0LRJTaXx2YZg==" saltValue="eLB7vgw62JFzb/7gks2zztuRXRjePuR/o+dsxS/JbSVoxKqfrxVofKrzhVMcpm8Xr0z1fZpzso7Zhfe7Zgb1Ug==" spinCount="100000" sheet="1" objects="1" scenarios="1"/>
  <mergeCells count="33">
    <mergeCell ref="A53:D53"/>
    <mergeCell ref="A54:D54"/>
    <mergeCell ref="A48:D48"/>
    <mergeCell ref="A49:D49"/>
    <mergeCell ref="A50:D50"/>
    <mergeCell ref="A51:D51"/>
    <mergeCell ref="A52:D52"/>
    <mergeCell ref="B39:D39"/>
    <mergeCell ref="C40:D40"/>
    <mergeCell ref="A43:D43"/>
    <mergeCell ref="B44:D44"/>
    <mergeCell ref="C45:D45"/>
    <mergeCell ref="C28:D28"/>
    <mergeCell ref="B31:D31"/>
    <mergeCell ref="C32:D32"/>
    <mergeCell ref="B35:D35"/>
    <mergeCell ref="C36:D36"/>
    <mergeCell ref="A55:D5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9:D19"/>
    <mergeCell ref="C20:D20"/>
    <mergeCell ref="B23:D23"/>
    <mergeCell ref="C24:D2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aida manae</cp:lastModifiedBy>
  <cp:lastPrinted>2020-10-12T05:07:54Z</cp:lastPrinted>
  <dcterms:created xsi:type="dcterms:W3CDTF">2014-01-09T08:55:00Z</dcterms:created>
  <dcterms:modified xsi:type="dcterms:W3CDTF">2024-07-25T07:10:59Z</dcterms:modified>
</cp:coreProperties>
</file>